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овые\Документы\Муниципальная программа\Муниципальная программа 2025 год\Отчет за 2025 год\"/>
    </mc:Choice>
  </mc:AlternateContent>
  <bookViews>
    <workbookView xWindow="367" yWindow="82" windowWidth="14359" windowHeight="4687"/>
  </bookViews>
  <sheets>
    <sheet name="Лист1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Q17" i="1" l="1"/>
  <c r="Q18" i="1"/>
  <c r="Q21" i="1"/>
  <c r="Q25" i="1" l="1"/>
  <c r="Q26" i="1"/>
  <c r="Q33" i="1"/>
  <c r="Q34" i="1"/>
  <c r="Q41" i="1"/>
  <c r="Q42" i="1"/>
  <c r="Q50" i="1"/>
  <c r="Q66" i="1"/>
  <c r="K16" i="1" l="1"/>
  <c r="K64" i="1"/>
  <c r="K40" i="1"/>
  <c r="K32" i="1"/>
  <c r="K24" i="1"/>
  <c r="N32" i="1"/>
  <c r="Q32" i="1" l="1"/>
  <c r="N16" i="1"/>
  <c r="Q16" i="1" s="1"/>
  <c r="N64" i="1"/>
  <c r="Q64" i="1" s="1"/>
  <c r="N56" i="1"/>
  <c r="K56" i="1"/>
  <c r="N48" i="1"/>
  <c r="K48" i="1"/>
  <c r="Q48" i="1" s="1"/>
  <c r="N40" i="1"/>
  <c r="Q40" i="1" s="1"/>
  <c r="N24" i="1"/>
  <c r="Q24" i="1" s="1"/>
  <c r="N10" i="1"/>
  <c r="N11" i="1"/>
  <c r="N12" i="1"/>
  <c r="N13" i="1"/>
  <c r="N14" i="1"/>
  <c r="N15" i="1"/>
  <c r="N9" i="1"/>
  <c r="K15" i="1"/>
  <c r="K10" i="1"/>
  <c r="K11" i="1"/>
  <c r="K12" i="1"/>
  <c r="K13" i="1"/>
  <c r="K14" i="1"/>
  <c r="K9" i="1"/>
  <c r="Q10" i="1" l="1"/>
  <c r="Q13" i="1"/>
  <c r="Q9" i="1"/>
  <c r="K8" i="1"/>
  <c r="Q15" i="1"/>
  <c r="N8" i="1"/>
  <c r="Q8" i="1" l="1"/>
</calcChain>
</file>

<file path=xl/sharedStrings.xml><?xml version="1.0" encoding="utf-8"?>
<sst xmlns="http://schemas.openxmlformats.org/spreadsheetml/2006/main" count="93" uniqueCount="37">
  <si>
    <t>Статус</t>
  </si>
  <si>
    <t>Наименование</t>
  </si>
  <si>
    <t>План</t>
  </si>
  <si>
    <t>Фактические расходы</t>
  </si>
  <si>
    <t>Источники ресурсного обеспечения</t>
  </si>
  <si>
    <t xml:space="preserve"> </t>
  </si>
  <si>
    <t>(3) расходы государственных внебюджетных фондов РФ</t>
  </si>
  <si>
    <t>(4) расходы территориальных государственных внебюджетных фондов</t>
  </si>
  <si>
    <t>Подпрограмма 1</t>
  </si>
  <si>
    <t>Подпрограмма 2</t>
  </si>
  <si>
    <t>Подпрограмма 3</t>
  </si>
  <si>
    <t>Подпрограмма 4</t>
  </si>
  <si>
    <t xml:space="preserve">«Обеспечение реализации муниципальной программы» </t>
  </si>
  <si>
    <t>«Развитие библиотечного обслуживания населения"</t>
  </si>
  <si>
    <t xml:space="preserve">«Развитие музейной деятельности» </t>
  </si>
  <si>
    <t xml:space="preserve">«Развитие культурно - досуговой деятельности» </t>
  </si>
  <si>
    <t>Подпрограмма 5</t>
  </si>
  <si>
    <t xml:space="preserve">«Развитие дополнительного образования в сфере услуг» </t>
  </si>
  <si>
    <t>Подпрограмма 6</t>
  </si>
  <si>
    <t xml:space="preserve">«Сохранение, возрождение и развитие народно - художественных промыслов» </t>
  </si>
  <si>
    <t>Подпрограмма 7</t>
  </si>
  <si>
    <t xml:space="preserve">«Развитие внутреннего и выездного туризма» </t>
  </si>
  <si>
    <t>Муниципальная  программа «Развитие культуры Тоншаевского муниципального округа Нижегородской области»</t>
  </si>
  <si>
    <t>«Развитие культуры Тоншаевского муниципального округа Нижегородской области»</t>
  </si>
  <si>
    <t xml:space="preserve">Таблица 1.2. Информация о расходах областного бюджета и бюджета , </t>
  </si>
  <si>
    <t>Тоншаевского муниципального округа Нижегородской области, федерального</t>
  </si>
  <si>
    <t xml:space="preserve"> бюджета, а также средства юридических лиц на реализацию муниципальной </t>
  </si>
  <si>
    <t>программы Тоншаевского муниципального округа Нижегородской области</t>
  </si>
  <si>
    <t>(1) расходы областного бюджета Нижегородской области</t>
  </si>
  <si>
    <t>(2) расходы бюджета округа</t>
  </si>
  <si>
    <t>(5) федеральный бюджет</t>
  </si>
  <si>
    <t>(6) юридические лица</t>
  </si>
  <si>
    <t>(7) прочие источники (средства предприятий, собственные средства населения)</t>
  </si>
  <si>
    <t>Всего (1) + (2) + (3) + (4) + (5) + (6) + (7)</t>
  </si>
  <si>
    <t>Заведующий</t>
  </si>
  <si>
    <t>Ю.С.Петухова</t>
  </si>
  <si>
    <t>Степень исполнения,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</si>
</sst>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abSelected="1" view="pageBreakPreview" topLeftCell="A52" zoomScale="75" zoomScaleNormal="75" zoomScaleSheetLayoutView="75" workbookViewId="0">
      <selection activeCell="T63" sqref="A63:XFD63"/>
    </sheetView>
  </sheetViews>
  <sheetFormatPr defaultColWidth="8.125" defaultRowHeight="15.65" x14ac:dyDescent="0.25"/>
  <cols>
    <col min="1" max="10" width="8.125" style="1"/>
    <col min="11" max="19" width="8.125" style="2"/>
    <col min="20" max="16384" width="8.125" style="1"/>
  </cols>
  <sheetData>
    <row r="1" spans="1:19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5"/>
      <c r="R1" s="5"/>
      <c r="S1" s="5"/>
    </row>
    <row r="2" spans="1:19" x14ac:dyDescent="0.2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  <c r="R2" s="5"/>
      <c r="S2" s="5"/>
    </row>
    <row r="3" spans="1:19" x14ac:dyDescent="0.25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  <c r="R3" s="5"/>
      <c r="S3" s="5"/>
    </row>
    <row r="4" spans="1:19" x14ac:dyDescent="0.25">
      <c r="A4" s="7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</row>
    <row r="5" spans="1:19" x14ac:dyDescent="0.25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6"/>
      <c r="R5" s="6"/>
      <c r="S5" s="6"/>
    </row>
    <row r="6" spans="1:19" ht="35.35" customHeight="1" x14ac:dyDescent="0.25">
      <c r="A6" s="17" t="s">
        <v>0</v>
      </c>
      <c r="B6" s="17"/>
      <c r="C6" s="17" t="s">
        <v>1</v>
      </c>
      <c r="D6" s="17"/>
      <c r="E6" s="17"/>
      <c r="F6" s="17"/>
      <c r="G6" s="17" t="s">
        <v>4</v>
      </c>
      <c r="H6" s="17"/>
      <c r="I6" s="17"/>
      <c r="J6" s="17"/>
      <c r="K6" s="14" t="s">
        <v>2</v>
      </c>
      <c r="L6" s="14"/>
      <c r="M6" s="14"/>
      <c r="N6" s="14" t="s">
        <v>3</v>
      </c>
      <c r="O6" s="14"/>
      <c r="P6" s="14"/>
      <c r="Q6" s="14" t="s">
        <v>36</v>
      </c>
      <c r="R6" s="14"/>
      <c r="S6" s="14"/>
    </row>
    <row r="7" spans="1:19" ht="14.95" customHeight="1" x14ac:dyDescent="0.25">
      <c r="A7" s="17">
        <v>1</v>
      </c>
      <c r="B7" s="17"/>
      <c r="C7" s="17">
        <v>2</v>
      </c>
      <c r="D7" s="17"/>
      <c r="E7" s="17"/>
      <c r="F7" s="17"/>
      <c r="G7" s="17">
        <v>3</v>
      </c>
      <c r="H7" s="17"/>
      <c r="I7" s="17"/>
      <c r="J7" s="17"/>
      <c r="K7" s="15">
        <v>4</v>
      </c>
      <c r="L7" s="15"/>
      <c r="M7" s="15"/>
      <c r="N7" s="15">
        <v>5</v>
      </c>
      <c r="O7" s="15"/>
      <c r="P7" s="15"/>
      <c r="Q7" s="15">
        <v>6</v>
      </c>
      <c r="R7" s="15"/>
      <c r="S7" s="15"/>
    </row>
    <row r="8" spans="1:19" ht="35.35" customHeight="1" x14ac:dyDescent="0.25">
      <c r="A8" s="9" t="s">
        <v>22</v>
      </c>
      <c r="B8" s="9"/>
      <c r="C8" s="9" t="s">
        <v>23</v>
      </c>
      <c r="D8" s="9"/>
      <c r="E8" s="9"/>
      <c r="F8" s="9"/>
      <c r="G8" s="10" t="s">
        <v>33</v>
      </c>
      <c r="H8" s="11"/>
      <c r="I8" s="11"/>
      <c r="J8" s="12"/>
      <c r="K8" s="18">
        <f>SUM(K9:M15)</f>
        <v>133610.48540999999</v>
      </c>
      <c r="L8" s="18"/>
      <c r="M8" s="18"/>
      <c r="N8" s="18">
        <f>SUM(N9:P15)</f>
        <v>128208.57384999999</v>
      </c>
      <c r="O8" s="18"/>
      <c r="P8" s="18"/>
      <c r="Q8" s="18">
        <f>N8/K8*100</f>
        <v>95.95697033550654</v>
      </c>
      <c r="R8" s="18"/>
      <c r="S8" s="18"/>
    </row>
    <row r="9" spans="1:19" ht="30.1" customHeight="1" x14ac:dyDescent="0.25">
      <c r="A9" s="9"/>
      <c r="B9" s="9"/>
      <c r="C9" s="9"/>
      <c r="D9" s="9"/>
      <c r="E9" s="9"/>
      <c r="F9" s="9"/>
      <c r="G9" s="13" t="s">
        <v>28</v>
      </c>
      <c r="H9" s="13"/>
      <c r="I9" s="13"/>
      <c r="J9" s="13"/>
      <c r="K9" s="19">
        <f>K17+K25+K33+K41+K49+K57+K65</f>
        <v>2045.8192000000001</v>
      </c>
      <c r="L9" s="20"/>
      <c r="M9" s="21"/>
      <c r="N9" s="19">
        <f>N17+N25+N33+N41+N49+N57+N65</f>
        <v>2045.8192000000001</v>
      </c>
      <c r="O9" s="20"/>
      <c r="P9" s="21"/>
      <c r="Q9" s="18">
        <f t="shared" ref="Q9:Q15" si="0">N9/K9*100</f>
        <v>100</v>
      </c>
      <c r="R9" s="18"/>
      <c r="S9" s="18"/>
    </row>
    <row r="10" spans="1:19" ht="30.1" customHeight="1" x14ac:dyDescent="0.25">
      <c r="A10" s="9"/>
      <c r="B10" s="9"/>
      <c r="C10" s="9"/>
      <c r="D10" s="9"/>
      <c r="E10" s="9"/>
      <c r="F10" s="9"/>
      <c r="G10" s="8" t="s">
        <v>29</v>
      </c>
      <c r="H10" s="8"/>
      <c r="I10" s="8"/>
      <c r="J10" s="8"/>
      <c r="K10" s="19">
        <f t="shared" ref="K10:K14" si="1">K18+K26+K34+K42+K50+K58+K66</f>
        <v>131530.82861999999</v>
      </c>
      <c r="L10" s="20"/>
      <c r="M10" s="21"/>
      <c r="N10" s="19">
        <f t="shared" ref="N10:N15" si="2">N18+N26+N34+N42+N50+N58+N66</f>
        <v>126128.91705999999</v>
      </c>
      <c r="O10" s="20"/>
      <c r="P10" s="21"/>
      <c r="Q10" s="18">
        <f t="shared" si="0"/>
        <v>95.893045290844753</v>
      </c>
      <c r="R10" s="18"/>
      <c r="S10" s="18"/>
    </row>
    <row r="11" spans="1:19" ht="30.1" customHeight="1" x14ac:dyDescent="0.25">
      <c r="A11" s="9"/>
      <c r="B11" s="9"/>
      <c r="C11" s="9"/>
      <c r="D11" s="9"/>
      <c r="E11" s="9"/>
      <c r="F11" s="9"/>
      <c r="G11" s="8" t="s">
        <v>6</v>
      </c>
      <c r="H11" s="8"/>
      <c r="I11" s="8"/>
      <c r="J11" s="8"/>
      <c r="K11" s="19">
        <f t="shared" si="1"/>
        <v>0</v>
      </c>
      <c r="L11" s="20"/>
      <c r="M11" s="21"/>
      <c r="N11" s="19">
        <f t="shared" si="2"/>
        <v>0</v>
      </c>
      <c r="O11" s="20"/>
      <c r="P11" s="21"/>
      <c r="Q11" s="18">
        <v>0</v>
      </c>
      <c r="R11" s="18"/>
      <c r="S11" s="18"/>
    </row>
    <row r="12" spans="1:19" ht="30.1" customHeight="1" x14ac:dyDescent="0.25">
      <c r="A12" s="9"/>
      <c r="B12" s="9"/>
      <c r="C12" s="9"/>
      <c r="D12" s="9"/>
      <c r="E12" s="9"/>
      <c r="F12" s="9"/>
      <c r="G12" s="8" t="s">
        <v>7</v>
      </c>
      <c r="H12" s="8"/>
      <c r="I12" s="8"/>
      <c r="J12" s="8"/>
      <c r="K12" s="19">
        <f t="shared" si="1"/>
        <v>0</v>
      </c>
      <c r="L12" s="20"/>
      <c r="M12" s="21"/>
      <c r="N12" s="19">
        <f t="shared" si="2"/>
        <v>0</v>
      </c>
      <c r="O12" s="20"/>
      <c r="P12" s="21"/>
      <c r="Q12" s="18">
        <v>0</v>
      </c>
      <c r="R12" s="18"/>
      <c r="S12" s="18"/>
    </row>
    <row r="13" spans="1:19" ht="30.1" customHeight="1" x14ac:dyDescent="0.25">
      <c r="A13" s="9"/>
      <c r="B13" s="9"/>
      <c r="C13" s="9"/>
      <c r="D13" s="9"/>
      <c r="E13" s="9"/>
      <c r="F13" s="9"/>
      <c r="G13" s="8" t="s">
        <v>30</v>
      </c>
      <c r="H13" s="8"/>
      <c r="I13" s="8"/>
      <c r="J13" s="8"/>
      <c r="K13" s="19">
        <f t="shared" si="1"/>
        <v>33.837589999999999</v>
      </c>
      <c r="L13" s="20"/>
      <c r="M13" s="21"/>
      <c r="N13" s="19">
        <f t="shared" si="2"/>
        <v>33.837589999999999</v>
      </c>
      <c r="O13" s="20"/>
      <c r="P13" s="21"/>
      <c r="Q13" s="18">
        <f t="shared" si="0"/>
        <v>100</v>
      </c>
      <c r="R13" s="18"/>
      <c r="S13" s="18"/>
    </row>
    <row r="14" spans="1:19" ht="30.1" customHeight="1" x14ac:dyDescent="0.25">
      <c r="A14" s="9"/>
      <c r="B14" s="9"/>
      <c r="C14" s="9"/>
      <c r="D14" s="9"/>
      <c r="E14" s="9"/>
      <c r="F14" s="9"/>
      <c r="G14" s="8" t="s">
        <v>31</v>
      </c>
      <c r="H14" s="8"/>
      <c r="I14" s="8"/>
      <c r="J14" s="8"/>
      <c r="K14" s="19">
        <f t="shared" si="1"/>
        <v>0</v>
      </c>
      <c r="L14" s="20"/>
      <c r="M14" s="21"/>
      <c r="N14" s="19">
        <f t="shared" si="2"/>
        <v>0</v>
      </c>
      <c r="O14" s="20"/>
      <c r="P14" s="21"/>
      <c r="Q14" s="18">
        <v>0</v>
      </c>
      <c r="R14" s="18"/>
      <c r="S14" s="18"/>
    </row>
    <row r="15" spans="1:19" ht="30.1" customHeight="1" x14ac:dyDescent="0.25">
      <c r="A15" s="9"/>
      <c r="B15" s="9"/>
      <c r="C15" s="9"/>
      <c r="D15" s="9"/>
      <c r="E15" s="9"/>
      <c r="F15" s="9"/>
      <c r="G15" s="8" t="s">
        <v>32</v>
      </c>
      <c r="H15" s="8"/>
      <c r="I15" s="8"/>
      <c r="J15" s="8"/>
      <c r="K15" s="19">
        <f>K23+K31+K39+K47+K55+K63+K71</f>
        <v>0</v>
      </c>
      <c r="L15" s="20"/>
      <c r="M15" s="21"/>
      <c r="N15" s="19">
        <f t="shared" si="2"/>
        <v>0</v>
      </c>
      <c r="O15" s="20"/>
      <c r="P15" s="21"/>
      <c r="Q15" s="18" t="e">
        <f t="shared" si="0"/>
        <v>#DIV/0!</v>
      </c>
      <c r="R15" s="18"/>
      <c r="S15" s="18"/>
    </row>
    <row r="16" spans="1:19" ht="30.1" customHeight="1" x14ac:dyDescent="0.25">
      <c r="A16" s="9" t="s">
        <v>8</v>
      </c>
      <c r="B16" s="9"/>
      <c r="C16" s="9" t="s">
        <v>13</v>
      </c>
      <c r="D16" s="9"/>
      <c r="E16" s="9"/>
      <c r="F16" s="9"/>
      <c r="G16" s="10" t="s">
        <v>33</v>
      </c>
      <c r="H16" s="11"/>
      <c r="I16" s="11"/>
      <c r="J16" s="12"/>
      <c r="K16" s="18">
        <f>SUM(K17:M23)</f>
        <v>29457.8181</v>
      </c>
      <c r="L16" s="18"/>
      <c r="M16" s="18"/>
      <c r="N16" s="18">
        <f>SUM(N17:P23)</f>
        <v>28577.8181</v>
      </c>
      <c r="O16" s="18"/>
      <c r="P16" s="18"/>
      <c r="Q16" s="18">
        <f t="shared" ref="Q16:Q69" si="3">N16/K16*100</f>
        <v>97.012677595425842</v>
      </c>
      <c r="R16" s="18"/>
      <c r="S16" s="18"/>
    </row>
    <row r="17" spans="1:19" ht="30.1" customHeight="1" x14ac:dyDescent="0.25">
      <c r="A17" s="9"/>
      <c r="B17" s="9"/>
      <c r="C17" s="9"/>
      <c r="D17" s="9"/>
      <c r="E17" s="9"/>
      <c r="F17" s="9"/>
      <c r="G17" s="13" t="s">
        <v>28</v>
      </c>
      <c r="H17" s="13"/>
      <c r="I17" s="13"/>
      <c r="J17" s="13"/>
      <c r="K17" s="18">
        <v>354.75920000000002</v>
      </c>
      <c r="L17" s="18"/>
      <c r="M17" s="18"/>
      <c r="N17" s="18">
        <v>354.75920000000002</v>
      </c>
      <c r="O17" s="18"/>
      <c r="P17" s="18"/>
      <c r="Q17" s="18">
        <f t="shared" si="3"/>
        <v>100</v>
      </c>
      <c r="R17" s="18"/>
      <c r="S17" s="18"/>
    </row>
    <row r="18" spans="1:19" ht="30.1" customHeight="1" x14ac:dyDescent="0.25">
      <c r="A18" s="9"/>
      <c r="B18" s="9"/>
      <c r="C18" s="9"/>
      <c r="D18" s="9"/>
      <c r="E18" s="9"/>
      <c r="F18" s="9"/>
      <c r="G18" s="8" t="s">
        <v>29</v>
      </c>
      <c r="H18" s="8"/>
      <c r="I18" s="8"/>
      <c r="J18" s="8"/>
      <c r="K18" s="18">
        <v>29069.221310000001</v>
      </c>
      <c r="L18" s="18"/>
      <c r="M18" s="18"/>
      <c r="N18" s="18">
        <v>28189.221310000001</v>
      </c>
      <c r="O18" s="18"/>
      <c r="P18" s="18"/>
      <c r="Q18" s="18">
        <f t="shared" si="3"/>
        <v>96.972743127118875</v>
      </c>
      <c r="R18" s="18"/>
      <c r="S18" s="18"/>
    </row>
    <row r="19" spans="1:19" ht="30.1" customHeight="1" x14ac:dyDescent="0.25">
      <c r="A19" s="9"/>
      <c r="B19" s="9"/>
      <c r="C19" s="9"/>
      <c r="D19" s="9"/>
      <c r="E19" s="9"/>
      <c r="F19" s="9"/>
      <c r="G19" s="8" t="s">
        <v>6</v>
      </c>
      <c r="H19" s="8"/>
      <c r="I19" s="8"/>
      <c r="J19" s="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30.1" customHeight="1" x14ac:dyDescent="0.25">
      <c r="A20" s="9"/>
      <c r="B20" s="9"/>
      <c r="C20" s="9"/>
      <c r="D20" s="9"/>
      <c r="E20" s="9"/>
      <c r="F20" s="9"/>
      <c r="G20" s="8" t="s">
        <v>7</v>
      </c>
      <c r="H20" s="8"/>
      <c r="I20" s="8"/>
      <c r="J20" s="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30.1" customHeight="1" x14ac:dyDescent="0.25">
      <c r="A21" s="9"/>
      <c r="B21" s="9"/>
      <c r="C21" s="9"/>
      <c r="D21" s="9"/>
      <c r="E21" s="9"/>
      <c r="F21" s="9"/>
      <c r="G21" s="8" t="s">
        <v>30</v>
      </c>
      <c r="H21" s="8"/>
      <c r="I21" s="8"/>
      <c r="J21" s="8"/>
      <c r="K21" s="18">
        <v>33.837589999999999</v>
      </c>
      <c r="L21" s="18"/>
      <c r="M21" s="18"/>
      <c r="N21" s="18">
        <v>33.837589999999999</v>
      </c>
      <c r="O21" s="18"/>
      <c r="P21" s="18"/>
      <c r="Q21" s="18">
        <f t="shared" si="3"/>
        <v>100</v>
      </c>
      <c r="R21" s="18"/>
      <c r="S21" s="18"/>
    </row>
    <row r="22" spans="1:19" ht="30.1" customHeight="1" x14ac:dyDescent="0.25">
      <c r="A22" s="9"/>
      <c r="B22" s="9"/>
      <c r="C22" s="9"/>
      <c r="D22" s="9"/>
      <c r="E22" s="9"/>
      <c r="F22" s="9"/>
      <c r="G22" s="8" t="s">
        <v>31</v>
      </c>
      <c r="H22" s="8"/>
      <c r="I22" s="8"/>
      <c r="J22" s="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30.1" customHeight="1" x14ac:dyDescent="0.25">
      <c r="A23" s="9"/>
      <c r="B23" s="9"/>
      <c r="C23" s="9"/>
      <c r="D23" s="9"/>
      <c r="E23" s="9"/>
      <c r="F23" s="9"/>
      <c r="G23" s="8" t="s">
        <v>32</v>
      </c>
      <c r="H23" s="8"/>
      <c r="I23" s="8"/>
      <c r="J23" s="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30.1" customHeight="1" x14ac:dyDescent="0.25">
      <c r="A24" s="9" t="s">
        <v>9</v>
      </c>
      <c r="B24" s="9"/>
      <c r="C24" s="9" t="s">
        <v>14</v>
      </c>
      <c r="D24" s="9"/>
      <c r="E24" s="9"/>
      <c r="F24" s="9"/>
      <c r="G24" s="10" t="s">
        <v>33</v>
      </c>
      <c r="H24" s="11"/>
      <c r="I24" s="11"/>
      <c r="J24" s="12"/>
      <c r="K24" s="18">
        <f>SUM(K25:M31)</f>
        <v>4153.7550000000001</v>
      </c>
      <c r="L24" s="18"/>
      <c r="M24" s="18"/>
      <c r="N24" s="18">
        <f>SUM(N25:P31)</f>
        <v>3842.7550000000001</v>
      </c>
      <c r="O24" s="18"/>
      <c r="P24" s="18"/>
      <c r="Q24" s="18">
        <f t="shared" si="3"/>
        <v>92.512798660489125</v>
      </c>
      <c r="R24" s="18"/>
      <c r="S24" s="18"/>
    </row>
    <row r="25" spans="1:19" ht="30.1" customHeight="1" x14ac:dyDescent="0.25">
      <c r="A25" s="9"/>
      <c r="B25" s="9"/>
      <c r="C25" s="9"/>
      <c r="D25" s="9"/>
      <c r="E25" s="9"/>
      <c r="F25" s="9"/>
      <c r="G25" s="13" t="s">
        <v>28</v>
      </c>
      <c r="H25" s="13"/>
      <c r="I25" s="13"/>
      <c r="J25" s="13"/>
      <c r="K25" s="18">
        <v>44.755000000000003</v>
      </c>
      <c r="L25" s="18"/>
      <c r="M25" s="18"/>
      <c r="N25" s="18">
        <v>44.755000000000003</v>
      </c>
      <c r="O25" s="18"/>
      <c r="P25" s="18"/>
      <c r="Q25" s="18">
        <f t="shared" si="3"/>
        <v>100</v>
      </c>
      <c r="R25" s="18"/>
      <c r="S25" s="18"/>
    </row>
    <row r="26" spans="1:19" ht="30.1" customHeight="1" x14ac:dyDescent="0.25">
      <c r="A26" s="9"/>
      <c r="B26" s="9"/>
      <c r="C26" s="9"/>
      <c r="D26" s="9"/>
      <c r="E26" s="9"/>
      <c r="F26" s="9"/>
      <c r="G26" s="8" t="s">
        <v>29</v>
      </c>
      <c r="H26" s="8"/>
      <c r="I26" s="8"/>
      <c r="J26" s="8"/>
      <c r="K26" s="18">
        <v>4109</v>
      </c>
      <c r="L26" s="18"/>
      <c r="M26" s="18"/>
      <c r="N26" s="18">
        <v>3798</v>
      </c>
      <c r="O26" s="18"/>
      <c r="P26" s="18"/>
      <c r="Q26" s="18">
        <f t="shared" si="3"/>
        <v>92.431248478948646</v>
      </c>
      <c r="R26" s="18"/>
      <c r="S26" s="18"/>
    </row>
    <row r="27" spans="1:19" ht="30.1" customHeight="1" x14ac:dyDescent="0.25">
      <c r="A27" s="9"/>
      <c r="B27" s="9"/>
      <c r="C27" s="9"/>
      <c r="D27" s="9"/>
      <c r="E27" s="9"/>
      <c r="F27" s="9"/>
      <c r="G27" s="8" t="s">
        <v>6</v>
      </c>
      <c r="H27" s="8"/>
      <c r="I27" s="8"/>
      <c r="J27" s="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30.1" customHeight="1" x14ac:dyDescent="0.25">
      <c r="A28" s="9"/>
      <c r="B28" s="9"/>
      <c r="C28" s="9"/>
      <c r="D28" s="9"/>
      <c r="E28" s="9"/>
      <c r="F28" s="9"/>
      <c r="G28" s="8" t="s">
        <v>7</v>
      </c>
      <c r="H28" s="8"/>
      <c r="I28" s="8"/>
      <c r="J28" s="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30.1" customHeight="1" x14ac:dyDescent="0.25">
      <c r="A29" s="9"/>
      <c r="B29" s="9"/>
      <c r="C29" s="9"/>
      <c r="D29" s="9"/>
      <c r="E29" s="9"/>
      <c r="F29" s="9"/>
      <c r="G29" s="8" t="s">
        <v>30</v>
      </c>
      <c r="H29" s="8"/>
      <c r="I29" s="8"/>
      <c r="J29" s="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30.1" customHeight="1" x14ac:dyDescent="0.25">
      <c r="A30" s="9"/>
      <c r="B30" s="9"/>
      <c r="C30" s="9"/>
      <c r="D30" s="9"/>
      <c r="E30" s="9"/>
      <c r="F30" s="9"/>
      <c r="G30" s="8" t="s">
        <v>31</v>
      </c>
      <c r="H30" s="8"/>
      <c r="I30" s="8"/>
      <c r="J30" s="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30.1" customHeight="1" x14ac:dyDescent="0.25">
      <c r="A31" s="9"/>
      <c r="B31" s="9"/>
      <c r="C31" s="9"/>
      <c r="D31" s="9"/>
      <c r="E31" s="9"/>
      <c r="F31" s="9"/>
      <c r="G31" s="8" t="s">
        <v>32</v>
      </c>
      <c r="H31" s="8"/>
      <c r="I31" s="8"/>
      <c r="J31" s="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30.1" customHeight="1" x14ac:dyDescent="0.25">
      <c r="A32" s="9" t="s">
        <v>10</v>
      </c>
      <c r="B32" s="9"/>
      <c r="C32" s="9" t="s">
        <v>15</v>
      </c>
      <c r="D32" s="9"/>
      <c r="E32" s="9"/>
      <c r="F32" s="9"/>
      <c r="G32" s="10" t="s">
        <v>33</v>
      </c>
      <c r="H32" s="11"/>
      <c r="I32" s="11"/>
      <c r="J32" s="12"/>
      <c r="K32" s="18">
        <f>SUM(K33:M39)</f>
        <v>50616.364659999999</v>
      </c>
      <c r="L32" s="18"/>
      <c r="M32" s="18"/>
      <c r="N32" s="18">
        <f>SUM(N33:P39)</f>
        <v>48212.755420000001</v>
      </c>
      <c r="O32" s="18"/>
      <c r="P32" s="18"/>
      <c r="Q32" s="18">
        <f t="shared" si="3"/>
        <v>95.251319892004275</v>
      </c>
      <c r="R32" s="18"/>
      <c r="S32" s="18"/>
    </row>
    <row r="33" spans="1:19" ht="30.1" customHeight="1" x14ac:dyDescent="0.25">
      <c r="A33" s="9"/>
      <c r="B33" s="9"/>
      <c r="C33" s="9"/>
      <c r="D33" s="9"/>
      <c r="E33" s="9"/>
      <c r="F33" s="9"/>
      <c r="G33" s="13" t="s">
        <v>28</v>
      </c>
      <c r="H33" s="13"/>
      <c r="I33" s="13"/>
      <c r="J33" s="13"/>
      <c r="K33" s="18">
        <v>1636.345</v>
      </c>
      <c r="L33" s="18"/>
      <c r="M33" s="18"/>
      <c r="N33" s="18">
        <v>1636.345</v>
      </c>
      <c r="O33" s="18"/>
      <c r="P33" s="18"/>
      <c r="Q33" s="18">
        <f t="shared" si="3"/>
        <v>100</v>
      </c>
      <c r="R33" s="18"/>
      <c r="S33" s="18"/>
    </row>
    <row r="34" spans="1:19" ht="30.1" customHeight="1" x14ac:dyDescent="0.25">
      <c r="A34" s="9"/>
      <c r="B34" s="9"/>
      <c r="C34" s="9"/>
      <c r="D34" s="9"/>
      <c r="E34" s="9"/>
      <c r="F34" s="9"/>
      <c r="G34" s="8" t="s">
        <v>29</v>
      </c>
      <c r="H34" s="8"/>
      <c r="I34" s="8"/>
      <c r="J34" s="8"/>
      <c r="K34" s="18">
        <v>48980.019659999998</v>
      </c>
      <c r="L34" s="18"/>
      <c r="M34" s="18"/>
      <c r="N34" s="18">
        <v>46576.41042</v>
      </c>
      <c r="O34" s="18"/>
      <c r="P34" s="18"/>
      <c r="Q34" s="18">
        <f t="shared" si="3"/>
        <v>95.092673999143102</v>
      </c>
      <c r="R34" s="18"/>
      <c r="S34" s="18"/>
    </row>
    <row r="35" spans="1:19" ht="30.1" customHeight="1" x14ac:dyDescent="0.25">
      <c r="A35" s="9"/>
      <c r="B35" s="9"/>
      <c r="C35" s="9"/>
      <c r="D35" s="9"/>
      <c r="E35" s="9"/>
      <c r="F35" s="9"/>
      <c r="G35" s="8" t="s">
        <v>6</v>
      </c>
      <c r="H35" s="8"/>
      <c r="I35" s="8"/>
      <c r="J35" s="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30.1" customHeight="1" x14ac:dyDescent="0.25">
      <c r="A36" s="9"/>
      <c r="B36" s="9"/>
      <c r="C36" s="9"/>
      <c r="D36" s="9"/>
      <c r="E36" s="9"/>
      <c r="F36" s="9"/>
      <c r="G36" s="8" t="s">
        <v>7</v>
      </c>
      <c r="H36" s="8"/>
      <c r="I36" s="8"/>
      <c r="J36" s="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30.1" customHeight="1" x14ac:dyDescent="0.25">
      <c r="A37" s="9"/>
      <c r="B37" s="9"/>
      <c r="C37" s="9"/>
      <c r="D37" s="9"/>
      <c r="E37" s="9"/>
      <c r="F37" s="9"/>
      <c r="G37" s="8" t="s">
        <v>30</v>
      </c>
      <c r="H37" s="8"/>
      <c r="I37" s="8"/>
      <c r="J37" s="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30.1" customHeight="1" x14ac:dyDescent="0.25">
      <c r="A38" s="9"/>
      <c r="B38" s="9"/>
      <c r="C38" s="9"/>
      <c r="D38" s="9"/>
      <c r="E38" s="9"/>
      <c r="F38" s="9"/>
      <c r="G38" s="8" t="s">
        <v>31</v>
      </c>
      <c r="H38" s="8"/>
      <c r="I38" s="8"/>
      <c r="J38" s="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30.1" customHeight="1" x14ac:dyDescent="0.25">
      <c r="A39" s="9"/>
      <c r="B39" s="9"/>
      <c r="C39" s="9"/>
      <c r="D39" s="9"/>
      <c r="E39" s="9"/>
      <c r="F39" s="9"/>
      <c r="G39" s="8" t="s">
        <v>32</v>
      </c>
      <c r="H39" s="8"/>
      <c r="I39" s="8"/>
      <c r="J39" s="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30.1" customHeight="1" x14ac:dyDescent="0.25">
      <c r="A40" s="9" t="s">
        <v>11</v>
      </c>
      <c r="B40" s="9"/>
      <c r="C40" s="9" t="s">
        <v>17</v>
      </c>
      <c r="D40" s="9"/>
      <c r="E40" s="9"/>
      <c r="F40" s="9"/>
      <c r="G40" s="10" t="s">
        <v>33</v>
      </c>
      <c r="H40" s="11"/>
      <c r="I40" s="11"/>
      <c r="J40" s="12"/>
      <c r="K40" s="18">
        <f>SUM(K41:M47)</f>
        <v>8417.2599999999984</v>
      </c>
      <c r="L40" s="18"/>
      <c r="M40" s="18"/>
      <c r="N40" s="18">
        <f>SUM(N41:P47)</f>
        <v>8386.2599999999984</v>
      </c>
      <c r="O40" s="18"/>
      <c r="P40" s="18"/>
      <c r="Q40" s="18">
        <f t="shared" si="3"/>
        <v>99.63170913099988</v>
      </c>
      <c r="R40" s="18"/>
      <c r="S40" s="18"/>
    </row>
    <row r="41" spans="1:19" ht="30.1" customHeight="1" x14ac:dyDescent="0.25">
      <c r="A41" s="9"/>
      <c r="B41" s="9"/>
      <c r="C41" s="9"/>
      <c r="D41" s="9"/>
      <c r="E41" s="9"/>
      <c r="F41" s="9"/>
      <c r="G41" s="13" t="s">
        <v>28</v>
      </c>
      <c r="H41" s="13"/>
      <c r="I41" s="13"/>
      <c r="J41" s="13"/>
      <c r="K41" s="18">
        <v>9.9600000000000009</v>
      </c>
      <c r="L41" s="18"/>
      <c r="M41" s="18"/>
      <c r="N41" s="18">
        <v>9.9600000000000009</v>
      </c>
      <c r="O41" s="18"/>
      <c r="P41" s="18"/>
      <c r="Q41" s="18">
        <f t="shared" si="3"/>
        <v>100</v>
      </c>
      <c r="R41" s="18"/>
      <c r="S41" s="18"/>
    </row>
    <row r="42" spans="1:19" ht="30.1" customHeight="1" x14ac:dyDescent="0.25">
      <c r="A42" s="9"/>
      <c r="B42" s="9"/>
      <c r="C42" s="9"/>
      <c r="D42" s="9"/>
      <c r="E42" s="9"/>
      <c r="F42" s="9"/>
      <c r="G42" s="8" t="s">
        <v>29</v>
      </c>
      <c r="H42" s="8"/>
      <c r="I42" s="8"/>
      <c r="J42" s="8"/>
      <c r="K42" s="18">
        <v>8407.2999999999993</v>
      </c>
      <c r="L42" s="18"/>
      <c r="M42" s="18"/>
      <c r="N42" s="18">
        <v>8376.2999999999993</v>
      </c>
      <c r="O42" s="18"/>
      <c r="P42" s="18"/>
      <c r="Q42" s="18">
        <f t="shared" si="3"/>
        <v>99.63127282242813</v>
      </c>
      <c r="R42" s="18"/>
      <c r="S42" s="18"/>
    </row>
    <row r="43" spans="1:19" ht="30.1" customHeight="1" x14ac:dyDescent="0.25">
      <c r="A43" s="9"/>
      <c r="B43" s="9"/>
      <c r="C43" s="9"/>
      <c r="D43" s="9"/>
      <c r="E43" s="9"/>
      <c r="F43" s="9"/>
      <c r="G43" s="8" t="s">
        <v>6</v>
      </c>
      <c r="H43" s="8"/>
      <c r="I43" s="8"/>
      <c r="J43" s="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30.1" customHeight="1" x14ac:dyDescent="0.25">
      <c r="A44" s="9"/>
      <c r="B44" s="9"/>
      <c r="C44" s="9"/>
      <c r="D44" s="9"/>
      <c r="E44" s="9"/>
      <c r="F44" s="9"/>
      <c r="G44" s="8" t="s">
        <v>7</v>
      </c>
      <c r="H44" s="8"/>
      <c r="I44" s="8"/>
      <c r="J44" s="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30.1" customHeight="1" x14ac:dyDescent="0.25">
      <c r="A45" s="9"/>
      <c r="B45" s="9"/>
      <c r="C45" s="9"/>
      <c r="D45" s="9"/>
      <c r="E45" s="9"/>
      <c r="F45" s="9"/>
      <c r="G45" s="8" t="s">
        <v>30</v>
      </c>
      <c r="H45" s="8"/>
      <c r="I45" s="8"/>
      <c r="J45" s="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30.1" customHeight="1" x14ac:dyDescent="0.25">
      <c r="A46" s="9"/>
      <c r="B46" s="9"/>
      <c r="C46" s="9"/>
      <c r="D46" s="9"/>
      <c r="E46" s="9"/>
      <c r="F46" s="9"/>
      <c r="G46" s="8" t="s">
        <v>31</v>
      </c>
      <c r="H46" s="8"/>
      <c r="I46" s="8"/>
      <c r="J46" s="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30.1" customHeight="1" x14ac:dyDescent="0.25">
      <c r="A47" s="9"/>
      <c r="B47" s="9"/>
      <c r="C47" s="9"/>
      <c r="D47" s="9"/>
      <c r="E47" s="9"/>
      <c r="F47" s="9"/>
      <c r="G47" s="8" t="s">
        <v>32</v>
      </c>
      <c r="H47" s="8"/>
      <c r="I47" s="8"/>
      <c r="J47" s="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30.1" customHeight="1" x14ac:dyDescent="0.25">
      <c r="A48" s="9" t="s">
        <v>16</v>
      </c>
      <c r="B48" s="9"/>
      <c r="C48" s="9" t="s">
        <v>21</v>
      </c>
      <c r="D48" s="9"/>
      <c r="E48" s="9"/>
      <c r="F48" s="9"/>
      <c r="G48" s="10" t="s">
        <v>33</v>
      </c>
      <c r="H48" s="11"/>
      <c r="I48" s="11"/>
      <c r="J48" s="12"/>
      <c r="K48" s="18">
        <f>SUM(K49:M55)</f>
        <v>578.47221999999999</v>
      </c>
      <c r="L48" s="18"/>
      <c r="M48" s="18"/>
      <c r="N48" s="18">
        <f>SUM(N49:P55)</f>
        <v>578.47221999999999</v>
      </c>
      <c r="O48" s="18"/>
      <c r="P48" s="18"/>
      <c r="Q48" s="18">
        <f t="shared" si="3"/>
        <v>100</v>
      </c>
      <c r="R48" s="18"/>
      <c r="S48" s="18"/>
    </row>
    <row r="49" spans="1:19" ht="30.1" customHeight="1" x14ac:dyDescent="0.25">
      <c r="A49" s="9"/>
      <c r="B49" s="9"/>
      <c r="C49" s="9"/>
      <c r="D49" s="9"/>
      <c r="E49" s="9"/>
      <c r="F49" s="9"/>
      <c r="G49" s="13" t="s">
        <v>28</v>
      </c>
      <c r="H49" s="13"/>
      <c r="I49" s="13"/>
      <c r="J49" s="13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30.1" customHeight="1" x14ac:dyDescent="0.25">
      <c r="A50" s="9"/>
      <c r="B50" s="9"/>
      <c r="C50" s="9"/>
      <c r="D50" s="9"/>
      <c r="E50" s="9"/>
      <c r="F50" s="9"/>
      <c r="G50" s="8" t="s">
        <v>29</v>
      </c>
      <c r="H50" s="8"/>
      <c r="I50" s="8"/>
      <c r="J50" s="8"/>
      <c r="K50" s="18">
        <v>578.47221999999999</v>
      </c>
      <c r="L50" s="18"/>
      <c r="M50" s="18"/>
      <c r="N50" s="18">
        <v>578.47221999999999</v>
      </c>
      <c r="O50" s="18"/>
      <c r="P50" s="18"/>
      <c r="Q50" s="18">
        <f t="shared" si="3"/>
        <v>100</v>
      </c>
      <c r="R50" s="18"/>
      <c r="S50" s="18"/>
    </row>
    <row r="51" spans="1:19" ht="30.1" customHeight="1" x14ac:dyDescent="0.25">
      <c r="A51" s="9"/>
      <c r="B51" s="9"/>
      <c r="C51" s="9"/>
      <c r="D51" s="9"/>
      <c r="E51" s="9"/>
      <c r="F51" s="9"/>
      <c r="G51" s="8" t="s">
        <v>6</v>
      </c>
      <c r="H51" s="8"/>
      <c r="I51" s="8"/>
      <c r="J51" s="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30.1" customHeight="1" x14ac:dyDescent="0.25">
      <c r="A52" s="9"/>
      <c r="B52" s="9"/>
      <c r="C52" s="9"/>
      <c r="D52" s="9"/>
      <c r="E52" s="9"/>
      <c r="F52" s="9"/>
      <c r="G52" s="8" t="s">
        <v>7</v>
      </c>
      <c r="H52" s="8"/>
      <c r="I52" s="8"/>
      <c r="J52" s="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30.1" customHeight="1" x14ac:dyDescent="0.25">
      <c r="A53" s="9"/>
      <c r="B53" s="9"/>
      <c r="C53" s="9"/>
      <c r="D53" s="9"/>
      <c r="E53" s="9"/>
      <c r="F53" s="9"/>
      <c r="G53" s="8" t="s">
        <v>30</v>
      </c>
      <c r="H53" s="8"/>
      <c r="I53" s="8"/>
      <c r="J53" s="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30.1" customHeight="1" x14ac:dyDescent="0.25">
      <c r="A54" s="9"/>
      <c r="B54" s="9"/>
      <c r="C54" s="9"/>
      <c r="D54" s="9"/>
      <c r="E54" s="9"/>
      <c r="F54" s="9"/>
      <c r="G54" s="8" t="s">
        <v>31</v>
      </c>
      <c r="H54" s="8"/>
      <c r="I54" s="8"/>
      <c r="J54" s="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30.1" customHeight="1" x14ac:dyDescent="0.25">
      <c r="A55" s="9"/>
      <c r="B55" s="9"/>
      <c r="C55" s="9"/>
      <c r="D55" s="9"/>
      <c r="E55" s="9"/>
      <c r="F55" s="9"/>
      <c r="G55" s="8" t="s">
        <v>32</v>
      </c>
      <c r="H55" s="8"/>
      <c r="I55" s="8"/>
      <c r="J55" s="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30.1" customHeight="1" x14ac:dyDescent="0.25">
      <c r="A56" s="9" t="s">
        <v>18</v>
      </c>
      <c r="B56" s="9"/>
      <c r="C56" s="9" t="s">
        <v>19</v>
      </c>
      <c r="D56" s="9"/>
      <c r="E56" s="9"/>
      <c r="F56" s="9"/>
      <c r="G56" s="10" t="s">
        <v>33</v>
      </c>
      <c r="H56" s="11"/>
      <c r="I56" s="11"/>
      <c r="J56" s="12"/>
      <c r="K56" s="18">
        <f>SUM(K57:M63)</f>
        <v>0</v>
      </c>
      <c r="L56" s="18"/>
      <c r="M56" s="18"/>
      <c r="N56" s="18">
        <f>SUM(N57:P63)</f>
        <v>0</v>
      </c>
      <c r="O56" s="18"/>
      <c r="P56" s="18"/>
      <c r="Q56" s="18">
        <v>0</v>
      </c>
      <c r="R56" s="18"/>
      <c r="S56" s="18"/>
    </row>
    <row r="57" spans="1:19" ht="30.1" customHeight="1" x14ac:dyDescent="0.25">
      <c r="A57" s="9"/>
      <c r="B57" s="9"/>
      <c r="C57" s="9"/>
      <c r="D57" s="9"/>
      <c r="E57" s="9"/>
      <c r="F57" s="9"/>
      <c r="G57" s="13" t="s">
        <v>28</v>
      </c>
      <c r="H57" s="13"/>
      <c r="I57" s="13"/>
      <c r="J57" s="13"/>
      <c r="K57" s="18"/>
      <c r="L57" s="18"/>
      <c r="M57" s="18"/>
      <c r="N57" s="18"/>
      <c r="O57" s="18"/>
      <c r="P57" s="18"/>
      <c r="Q57" s="18"/>
      <c r="R57" s="18"/>
      <c r="S57" s="18"/>
    </row>
    <row r="58" spans="1:19" x14ac:dyDescent="0.25">
      <c r="A58" s="9"/>
      <c r="B58" s="9"/>
      <c r="C58" s="9"/>
      <c r="D58" s="9"/>
      <c r="E58" s="9"/>
      <c r="F58" s="9"/>
      <c r="G58" s="8" t="s">
        <v>29</v>
      </c>
      <c r="H58" s="8"/>
      <c r="I58" s="8"/>
      <c r="J58" s="8"/>
      <c r="K58" s="18"/>
      <c r="L58" s="18"/>
      <c r="M58" s="18"/>
      <c r="N58" s="18"/>
      <c r="O58" s="18"/>
      <c r="P58" s="18"/>
      <c r="Q58" s="18"/>
      <c r="R58" s="18"/>
      <c r="S58" s="18"/>
    </row>
    <row r="59" spans="1:19" ht="30.1" customHeight="1" x14ac:dyDescent="0.25">
      <c r="A59" s="9"/>
      <c r="B59" s="9"/>
      <c r="C59" s="9"/>
      <c r="D59" s="9"/>
      <c r="E59" s="9"/>
      <c r="F59" s="9"/>
      <c r="G59" s="8" t="s">
        <v>6</v>
      </c>
      <c r="H59" s="8"/>
      <c r="I59" s="8"/>
      <c r="J59" s="8"/>
      <c r="K59" s="18"/>
      <c r="L59" s="18"/>
      <c r="M59" s="18"/>
      <c r="N59" s="18"/>
      <c r="O59" s="18"/>
      <c r="P59" s="18"/>
      <c r="Q59" s="18"/>
      <c r="R59" s="18"/>
      <c r="S59" s="18"/>
    </row>
    <row r="60" spans="1:19" ht="30.1" customHeight="1" x14ac:dyDescent="0.25">
      <c r="A60" s="9"/>
      <c r="B60" s="9"/>
      <c r="C60" s="9"/>
      <c r="D60" s="9"/>
      <c r="E60" s="9"/>
      <c r="F60" s="9"/>
      <c r="G60" s="8" t="s">
        <v>7</v>
      </c>
      <c r="H60" s="8"/>
      <c r="I60" s="8"/>
      <c r="J60" s="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25">
      <c r="A61" s="9"/>
      <c r="B61" s="9"/>
      <c r="C61" s="9"/>
      <c r="D61" s="9"/>
      <c r="E61" s="9"/>
      <c r="F61" s="9"/>
      <c r="G61" s="8" t="s">
        <v>30</v>
      </c>
      <c r="H61" s="8"/>
      <c r="I61" s="8"/>
      <c r="J61" s="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25">
      <c r="A62" s="9"/>
      <c r="B62" s="9"/>
      <c r="C62" s="9"/>
      <c r="D62" s="9"/>
      <c r="E62" s="9"/>
      <c r="F62" s="9"/>
      <c r="G62" s="8" t="s">
        <v>31</v>
      </c>
      <c r="H62" s="8"/>
      <c r="I62" s="8"/>
      <c r="J62" s="8"/>
      <c r="K62" s="18"/>
      <c r="L62" s="18"/>
      <c r="M62" s="18"/>
      <c r="N62" s="18"/>
      <c r="O62" s="18"/>
      <c r="P62" s="18"/>
      <c r="Q62" s="18"/>
      <c r="R62" s="18"/>
      <c r="S62" s="18"/>
    </row>
    <row r="63" spans="1:19" ht="30.1" customHeight="1" x14ac:dyDescent="0.25">
      <c r="A63" s="9"/>
      <c r="B63" s="9"/>
      <c r="C63" s="9"/>
      <c r="D63" s="9"/>
      <c r="E63" s="9"/>
      <c r="F63" s="9"/>
      <c r="G63" s="8" t="s">
        <v>32</v>
      </c>
      <c r="H63" s="8"/>
      <c r="I63" s="8"/>
      <c r="J63" s="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30.1" customHeight="1" x14ac:dyDescent="0.25">
      <c r="A64" s="9" t="s">
        <v>20</v>
      </c>
      <c r="B64" s="9"/>
      <c r="C64" s="9" t="s">
        <v>12</v>
      </c>
      <c r="D64" s="9"/>
      <c r="E64" s="9"/>
      <c r="F64" s="9"/>
      <c r="G64" s="10" t="s">
        <v>33</v>
      </c>
      <c r="H64" s="11"/>
      <c r="I64" s="11"/>
      <c r="J64" s="12"/>
      <c r="K64" s="18">
        <f>SUM(K65:M71)</f>
        <v>40386.815430000002</v>
      </c>
      <c r="L64" s="18"/>
      <c r="M64" s="18"/>
      <c r="N64" s="18">
        <f>SUM(N65:P71)</f>
        <v>38610.51311</v>
      </c>
      <c r="O64" s="18"/>
      <c r="P64" s="18"/>
      <c r="Q64" s="18">
        <f t="shared" si="3"/>
        <v>95.601776715773099</v>
      </c>
      <c r="R64" s="18"/>
      <c r="S64" s="18"/>
    </row>
    <row r="65" spans="1:19" ht="30.1" customHeight="1" x14ac:dyDescent="0.25">
      <c r="A65" s="9"/>
      <c r="B65" s="9"/>
      <c r="C65" s="9"/>
      <c r="D65" s="9"/>
      <c r="E65" s="9"/>
      <c r="F65" s="9"/>
      <c r="G65" s="13" t="s">
        <v>28</v>
      </c>
      <c r="H65" s="13"/>
      <c r="I65" s="13"/>
      <c r="J65" s="13"/>
      <c r="K65" s="18"/>
      <c r="L65" s="18"/>
      <c r="M65" s="18"/>
      <c r="N65" s="18"/>
      <c r="O65" s="18"/>
      <c r="P65" s="18"/>
      <c r="Q65" s="18"/>
      <c r="R65" s="18"/>
      <c r="S65" s="18"/>
    </row>
    <row r="66" spans="1:19" ht="30.1" customHeight="1" x14ac:dyDescent="0.25">
      <c r="A66" s="9"/>
      <c r="B66" s="9"/>
      <c r="C66" s="9"/>
      <c r="D66" s="9"/>
      <c r="E66" s="9"/>
      <c r="F66" s="9"/>
      <c r="G66" s="8" t="s">
        <v>29</v>
      </c>
      <c r="H66" s="8"/>
      <c r="I66" s="8"/>
      <c r="J66" s="8"/>
      <c r="K66" s="18">
        <v>40386.815430000002</v>
      </c>
      <c r="L66" s="18"/>
      <c r="M66" s="18"/>
      <c r="N66" s="18">
        <v>38610.51311</v>
      </c>
      <c r="O66" s="18"/>
      <c r="P66" s="18"/>
      <c r="Q66" s="18">
        <f t="shared" si="3"/>
        <v>95.601776715773099</v>
      </c>
      <c r="R66" s="18"/>
      <c r="S66" s="18"/>
    </row>
    <row r="67" spans="1:19" ht="30.1" customHeight="1" x14ac:dyDescent="0.25">
      <c r="A67" s="9"/>
      <c r="B67" s="9"/>
      <c r="C67" s="9"/>
      <c r="D67" s="9"/>
      <c r="E67" s="9"/>
      <c r="F67" s="9"/>
      <c r="G67" s="8" t="s">
        <v>6</v>
      </c>
      <c r="H67" s="8"/>
      <c r="I67" s="8"/>
      <c r="J67" s="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30.1" customHeight="1" x14ac:dyDescent="0.25">
      <c r="A68" s="9"/>
      <c r="B68" s="9"/>
      <c r="C68" s="9"/>
      <c r="D68" s="9"/>
      <c r="E68" s="9"/>
      <c r="F68" s="9"/>
      <c r="G68" s="8" t="s">
        <v>7</v>
      </c>
      <c r="H68" s="8"/>
      <c r="I68" s="8"/>
      <c r="J68" s="8"/>
      <c r="K68" s="18"/>
      <c r="L68" s="18"/>
      <c r="M68" s="18"/>
      <c r="N68" s="18"/>
      <c r="O68" s="18"/>
      <c r="P68" s="18"/>
      <c r="Q68" s="18"/>
      <c r="R68" s="18"/>
      <c r="S68" s="18"/>
    </row>
    <row r="69" spans="1:19" ht="30.1" customHeight="1" x14ac:dyDescent="0.25">
      <c r="A69" s="9"/>
      <c r="B69" s="9"/>
      <c r="C69" s="9"/>
      <c r="D69" s="9"/>
      <c r="E69" s="9"/>
      <c r="F69" s="9"/>
      <c r="G69" s="8" t="s">
        <v>30</v>
      </c>
      <c r="H69" s="8"/>
      <c r="I69" s="8"/>
      <c r="J69" s="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30.1" customHeight="1" x14ac:dyDescent="0.25">
      <c r="A70" s="9"/>
      <c r="B70" s="9"/>
      <c r="C70" s="9"/>
      <c r="D70" s="9"/>
      <c r="E70" s="9"/>
      <c r="F70" s="9"/>
      <c r="G70" s="8" t="s">
        <v>31</v>
      </c>
      <c r="H70" s="8"/>
      <c r="I70" s="8"/>
      <c r="J70" s="8"/>
      <c r="K70" s="18"/>
      <c r="L70" s="18"/>
      <c r="M70" s="18"/>
      <c r="N70" s="18"/>
      <c r="O70" s="18"/>
      <c r="P70" s="18"/>
      <c r="Q70" s="18"/>
      <c r="R70" s="18"/>
      <c r="S70" s="18"/>
    </row>
    <row r="71" spans="1:19" ht="30.1" customHeight="1" x14ac:dyDescent="0.25">
      <c r="A71" s="9"/>
      <c r="B71" s="9"/>
      <c r="C71" s="9"/>
      <c r="D71" s="9"/>
      <c r="E71" s="9"/>
      <c r="F71" s="9"/>
      <c r="G71" s="8" t="s">
        <v>32</v>
      </c>
      <c r="H71" s="8"/>
      <c r="I71" s="8"/>
      <c r="J71" s="8"/>
      <c r="K71" s="18"/>
      <c r="L71" s="18"/>
      <c r="M71" s="18"/>
      <c r="N71" s="18"/>
      <c r="O71" s="18"/>
      <c r="P71" s="18"/>
      <c r="Q71" s="18"/>
      <c r="R71" s="18"/>
      <c r="S71" s="18"/>
    </row>
    <row r="72" spans="1:19" x14ac:dyDescent="0.25">
      <c r="K72" s="22"/>
      <c r="L72" s="22"/>
      <c r="M72" s="22"/>
      <c r="N72" s="22"/>
      <c r="O72" s="22"/>
      <c r="P72" s="22"/>
      <c r="Q72" s="22"/>
      <c r="R72" s="22"/>
      <c r="S72" s="22"/>
    </row>
    <row r="77" spans="1:19" s="3" customFormat="1" ht="18.350000000000001" x14ac:dyDescent="0.3"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25">
      <c r="C78" s="1" t="s">
        <v>34</v>
      </c>
      <c r="K78" s="2" t="s">
        <v>35</v>
      </c>
    </row>
  </sheetData>
  <mergeCells count="289">
    <mergeCell ref="Q69:S69"/>
    <mergeCell ref="Q70:S70"/>
    <mergeCell ref="Q71:S71"/>
    <mergeCell ref="Q60:S60"/>
    <mergeCell ref="Q61:S61"/>
    <mergeCell ref="Q62:S62"/>
    <mergeCell ref="Q63:S63"/>
    <mergeCell ref="Q64:S64"/>
    <mergeCell ref="Q65:S65"/>
    <mergeCell ref="Q66:S66"/>
    <mergeCell ref="Q67:S67"/>
    <mergeCell ref="Q68:S68"/>
    <mergeCell ref="Q51:S51"/>
    <mergeCell ref="Q52:S52"/>
    <mergeCell ref="Q53:S53"/>
    <mergeCell ref="Q54:S54"/>
    <mergeCell ref="Q55:S55"/>
    <mergeCell ref="Q56:S56"/>
    <mergeCell ref="Q57:S57"/>
    <mergeCell ref="Q58:S58"/>
    <mergeCell ref="Q59:S59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33:S33"/>
    <mergeCell ref="Q34:S34"/>
    <mergeCell ref="Q35:S35"/>
    <mergeCell ref="Q36:S36"/>
    <mergeCell ref="Q37:S37"/>
    <mergeCell ref="Q38:S38"/>
    <mergeCell ref="Q39:S39"/>
    <mergeCell ref="Q40:S40"/>
    <mergeCell ref="Q41:S41"/>
    <mergeCell ref="Q24:S24"/>
    <mergeCell ref="Q25:S25"/>
    <mergeCell ref="Q26:S26"/>
    <mergeCell ref="Q27:S27"/>
    <mergeCell ref="Q28:S28"/>
    <mergeCell ref="Q29:S29"/>
    <mergeCell ref="Q30:S30"/>
    <mergeCell ref="Q31:S31"/>
    <mergeCell ref="Q32:S32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6:S6"/>
    <mergeCell ref="Q7:S7"/>
    <mergeCell ref="Q8:S8"/>
    <mergeCell ref="Q9:S9"/>
    <mergeCell ref="Q10:S10"/>
    <mergeCell ref="Q11:S11"/>
    <mergeCell ref="Q12:S12"/>
    <mergeCell ref="Q13:S13"/>
    <mergeCell ref="Q14:S14"/>
    <mergeCell ref="C6:F6"/>
    <mergeCell ref="G6:J6"/>
    <mergeCell ref="C7:F7"/>
    <mergeCell ref="G7:J7"/>
    <mergeCell ref="G27:J27"/>
    <mergeCell ref="G14:J14"/>
    <mergeCell ref="A32:B39"/>
    <mergeCell ref="A6:B6"/>
    <mergeCell ref="A16:B23"/>
    <mergeCell ref="C16:F23"/>
    <mergeCell ref="A24:B31"/>
    <mergeCell ref="C24:F31"/>
    <mergeCell ref="G28:J28"/>
    <mergeCell ref="G29:J29"/>
    <mergeCell ref="G30:J30"/>
    <mergeCell ref="G31:J31"/>
    <mergeCell ref="G21:J21"/>
    <mergeCell ref="G22:J22"/>
    <mergeCell ref="G23:J23"/>
    <mergeCell ref="G24:J24"/>
    <mergeCell ref="G25:J25"/>
    <mergeCell ref="G26:J26"/>
    <mergeCell ref="A64:B71"/>
    <mergeCell ref="C64:F71"/>
    <mergeCell ref="G64:J64"/>
    <mergeCell ref="G65:J65"/>
    <mergeCell ref="G66:J66"/>
    <mergeCell ref="K33:M33"/>
    <mergeCell ref="K34:M34"/>
    <mergeCell ref="K35:M35"/>
    <mergeCell ref="K36:M36"/>
    <mergeCell ref="K37:M37"/>
    <mergeCell ref="K38:M38"/>
    <mergeCell ref="C32:F39"/>
    <mergeCell ref="G33:J33"/>
    <mergeCell ref="G34:J34"/>
    <mergeCell ref="G35:J35"/>
    <mergeCell ref="G36:J36"/>
    <mergeCell ref="G37:J37"/>
    <mergeCell ref="G38:J38"/>
    <mergeCell ref="G39:J39"/>
    <mergeCell ref="K32:M32"/>
    <mergeCell ref="G32:J32"/>
    <mergeCell ref="G71:J71"/>
    <mergeCell ref="K71:M71"/>
    <mergeCell ref="K39:M39"/>
    <mergeCell ref="K8:M8"/>
    <mergeCell ref="N8:P8"/>
    <mergeCell ref="K16:M16"/>
    <mergeCell ref="G69:J69"/>
    <mergeCell ref="G70:J70"/>
    <mergeCell ref="K69:M69"/>
    <mergeCell ref="K70:M70"/>
    <mergeCell ref="N69:P69"/>
    <mergeCell ref="N70:P70"/>
    <mergeCell ref="G67:J67"/>
    <mergeCell ref="G68:J68"/>
    <mergeCell ref="N68:P68"/>
    <mergeCell ref="N25:P25"/>
    <mergeCell ref="K15:M15"/>
    <mergeCell ref="G8:J8"/>
    <mergeCell ref="G18:J18"/>
    <mergeCell ref="N29:P29"/>
    <mergeCell ref="N30:P30"/>
    <mergeCell ref="G17:J17"/>
    <mergeCell ref="K22:M22"/>
    <mergeCell ref="K26:M26"/>
    <mergeCell ref="K64:M64"/>
    <mergeCell ref="K65:M65"/>
    <mergeCell ref="K66:M66"/>
    <mergeCell ref="K67:M67"/>
    <mergeCell ref="K68:M68"/>
    <mergeCell ref="K17:M17"/>
    <mergeCell ref="K18:M18"/>
    <mergeCell ref="K19:M19"/>
    <mergeCell ref="K20:M20"/>
    <mergeCell ref="K21:M21"/>
    <mergeCell ref="K27:M27"/>
    <mergeCell ref="K46:M46"/>
    <mergeCell ref="K53:M53"/>
    <mergeCell ref="K61:M61"/>
    <mergeCell ref="N71:P71"/>
    <mergeCell ref="N38:P38"/>
    <mergeCell ref="K28:M28"/>
    <mergeCell ref="A1:P1"/>
    <mergeCell ref="A2:P2"/>
    <mergeCell ref="A4:P4"/>
    <mergeCell ref="A5:P5"/>
    <mergeCell ref="G9:J9"/>
    <mergeCell ref="G10:J10"/>
    <mergeCell ref="G11:J11"/>
    <mergeCell ref="G12:J12"/>
    <mergeCell ref="G13:J13"/>
    <mergeCell ref="A7:B7"/>
    <mergeCell ref="A8:B15"/>
    <mergeCell ref="C8:F15"/>
    <mergeCell ref="K9:M9"/>
    <mergeCell ref="K10:M10"/>
    <mergeCell ref="K11:M11"/>
    <mergeCell ref="K12:M12"/>
    <mergeCell ref="K13:M13"/>
    <mergeCell ref="K14:M14"/>
    <mergeCell ref="G15:J15"/>
    <mergeCell ref="G16:J16"/>
    <mergeCell ref="K6:M6"/>
    <mergeCell ref="N6:P6"/>
    <mergeCell ref="K7:M7"/>
    <mergeCell ref="N7:P7"/>
    <mergeCell ref="N66:P66"/>
    <mergeCell ref="N67:P67"/>
    <mergeCell ref="N32:P32"/>
    <mergeCell ref="N33:P33"/>
    <mergeCell ref="N34:P34"/>
    <mergeCell ref="N35:P35"/>
    <mergeCell ref="N36:P36"/>
    <mergeCell ref="N37:P37"/>
    <mergeCell ref="N54:P54"/>
    <mergeCell ref="N9:P9"/>
    <mergeCell ref="N10:P10"/>
    <mergeCell ref="N11:P11"/>
    <mergeCell ref="N12:P12"/>
    <mergeCell ref="N13:P13"/>
    <mergeCell ref="N14:P14"/>
    <mergeCell ref="N39:P39"/>
    <mergeCell ref="N64:P64"/>
    <mergeCell ref="N65:P65"/>
    <mergeCell ref="N31:P31"/>
    <mergeCell ref="N45:P45"/>
    <mergeCell ref="N60:P60"/>
    <mergeCell ref="G47:J47"/>
    <mergeCell ref="N26:P26"/>
    <mergeCell ref="N27:P27"/>
    <mergeCell ref="N28:P28"/>
    <mergeCell ref="N15:P15"/>
    <mergeCell ref="N16:P16"/>
    <mergeCell ref="K29:M29"/>
    <mergeCell ref="K23:M23"/>
    <mergeCell ref="K24:M24"/>
    <mergeCell ref="K25:M25"/>
    <mergeCell ref="K30:M30"/>
    <mergeCell ref="K31:M31"/>
    <mergeCell ref="G19:J19"/>
    <mergeCell ref="G20:J20"/>
    <mergeCell ref="N17:P17"/>
    <mergeCell ref="N18:P18"/>
    <mergeCell ref="N19:P19"/>
    <mergeCell ref="N20:P20"/>
    <mergeCell ref="N21:P21"/>
    <mergeCell ref="N22:P22"/>
    <mergeCell ref="N23:P23"/>
    <mergeCell ref="N24:P24"/>
    <mergeCell ref="N53:P53"/>
    <mergeCell ref="G54:J54"/>
    <mergeCell ref="K54:M54"/>
    <mergeCell ref="A40:B47"/>
    <mergeCell ref="C40:F47"/>
    <mergeCell ref="G40:J40"/>
    <mergeCell ref="K40:M40"/>
    <mergeCell ref="N40:P40"/>
    <mergeCell ref="G41:J41"/>
    <mergeCell ref="K41:M41"/>
    <mergeCell ref="N41:P41"/>
    <mergeCell ref="G42:J42"/>
    <mergeCell ref="K42:M42"/>
    <mergeCell ref="N42:P42"/>
    <mergeCell ref="G43:J43"/>
    <mergeCell ref="K43:M43"/>
    <mergeCell ref="N43:P43"/>
    <mergeCell ref="G44:J44"/>
    <mergeCell ref="K44:M44"/>
    <mergeCell ref="N44:P44"/>
    <mergeCell ref="G45:J45"/>
    <mergeCell ref="K45:M45"/>
    <mergeCell ref="G46:J46"/>
    <mergeCell ref="N46:P46"/>
    <mergeCell ref="N61:P61"/>
    <mergeCell ref="G62:J62"/>
    <mergeCell ref="K47:M47"/>
    <mergeCell ref="N47:P47"/>
    <mergeCell ref="A48:B55"/>
    <mergeCell ref="C48:F55"/>
    <mergeCell ref="G48:J48"/>
    <mergeCell ref="K48:M48"/>
    <mergeCell ref="N48:P48"/>
    <mergeCell ref="G49:J49"/>
    <mergeCell ref="K49:M49"/>
    <mergeCell ref="N49:P49"/>
    <mergeCell ref="G50:J50"/>
    <mergeCell ref="K50:M50"/>
    <mergeCell ref="N50:P50"/>
    <mergeCell ref="G51:J51"/>
    <mergeCell ref="K51:M51"/>
    <mergeCell ref="N51:P51"/>
    <mergeCell ref="G52:J52"/>
    <mergeCell ref="K52:M52"/>
    <mergeCell ref="N52:P52"/>
    <mergeCell ref="K62:M62"/>
    <mergeCell ref="G53:J53"/>
    <mergeCell ref="N62:P62"/>
    <mergeCell ref="A3:P3"/>
    <mergeCell ref="G63:J63"/>
    <mergeCell ref="K63:M63"/>
    <mergeCell ref="N63:P63"/>
    <mergeCell ref="G55:J55"/>
    <mergeCell ref="K55:M55"/>
    <mergeCell ref="N55:P55"/>
    <mergeCell ref="A56:B63"/>
    <mergeCell ref="C56:F63"/>
    <mergeCell ref="G56:J56"/>
    <mergeCell ref="K56:M56"/>
    <mergeCell ref="N56:P56"/>
    <mergeCell ref="G57:J57"/>
    <mergeCell ref="K57:M57"/>
    <mergeCell ref="N57:P57"/>
    <mergeCell ref="G58:J58"/>
    <mergeCell ref="K58:M58"/>
    <mergeCell ref="N58:P58"/>
    <mergeCell ref="G59:J59"/>
    <mergeCell ref="K59:M59"/>
    <mergeCell ref="N59:P59"/>
    <mergeCell ref="G60:J60"/>
    <mergeCell ref="K60:M60"/>
    <mergeCell ref="G61:J61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Пользователь Windows</cp:lastModifiedBy>
  <cp:lastPrinted>2025-04-24T05:35:30Z</cp:lastPrinted>
  <dcterms:created xsi:type="dcterms:W3CDTF">2019-03-12T10:14:56Z</dcterms:created>
  <dcterms:modified xsi:type="dcterms:W3CDTF">2026-02-27T06:54:42Z</dcterms:modified>
</cp:coreProperties>
</file>